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768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M21" i="1"/>
  <c r="M30" i="1" s="1"/>
  <c r="M32" i="1" s="1"/>
  <c r="L21" i="1"/>
  <c r="K21" i="1"/>
  <c r="K30" i="1" s="1"/>
  <c r="K32" i="1" s="1"/>
  <c r="L30" i="1"/>
  <c r="L32" i="1" s="1"/>
  <c r="H16" i="1"/>
  <c r="H34" i="1" s="1"/>
  <c r="G16" i="1"/>
  <c r="G34" i="1" s="1"/>
  <c r="D16" i="1"/>
  <c r="D34" i="1" s="1"/>
  <c r="C16" i="1"/>
  <c r="C34" i="1" s="1"/>
  <c r="H30" i="1"/>
  <c r="G30" i="1"/>
  <c r="C30" i="1"/>
  <c r="D30" i="1"/>
</calcChain>
</file>

<file path=xl/sharedStrings.xml><?xml version="1.0" encoding="utf-8"?>
<sst xmlns="http://schemas.openxmlformats.org/spreadsheetml/2006/main" count="88" uniqueCount="65">
  <si>
    <t>Allowed</t>
  </si>
  <si>
    <t>PAID</t>
  </si>
  <si>
    <t>MCR</t>
  </si>
  <si>
    <t>UHC</t>
  </si>
  <si>
    <t>TOTAL</t>
  </si>
  <si>
    <t>Gomez, Fanny</t>
  </si>
  <si>
    <t>AET</t>
  </si>
  <si>
    <t>Fantry, Rosemarie</t>
  </si>
  <si>
    <t>Sub-Total</t>
  </si>
  <si>
    <t>BID 5 days</t>
  </si>
  <si>
    <t>MCD</t>
  </si>
  <si>
    <t>Bonilla, Mariana</t>
  </si>
  <si>
    <t>5 units</t>
  </si>
  <si>
    <t xml:space="preserve">5 units </t>
  </si>
  <si>
    <t>X 5 days</t>
  </si>
  <si>
    <t>NEW YORK RADIATION ONCOLOGY</t>
  </si>
  <si>
    <t>9202 Liberty Avenue</t>
  </si>
  <si>
    <t>Ozone Park, NY 11417</t>
  </si>
  <si>
    <t>Tel: 718.835.9729 • Fax: 718.925.9817</t>
  </si>
  <si>
    <t>Please Print Clearly</t>
  </si>
  <si>
    <t>CITY                                                    STATE                                     ZIP</t>
  </si>
  <si>
    <t>Name: __________________________________</t>
  </si>
  <si>
    <t>Address: ________________________________</t>
  </si>
  <si>
    <t xml:space="preserve">      Sex: M___   F___            Age: ____</t>
  </si>
  <si>
    <t xml:space="preserve">      Marital Status: S___  M___  D___ W___</t>
  </si>
  <si>
    <t>Date of Birth: _____________________</t>
  </si>
  <si>
    <t xml:space="preserve">      Date: ___________________________</t>
  </si>
  <si>
    <t>_____________________________________</t>
  </si>
  <si>
    <t>Tel: ________________  SSN: ____________</t>
  </si>
  <si>
    <t>PATIENT REGISTRATION SHEET</t>
  </si>
  <si>
    <t>(Please Print Clearly)</t>
  </si>
  <si>
    <t>PATIENT INFORMATION</t>
  </si>
  <si>
    <t>City: _________________________________________________  State: _____________________  Zip: ___________</t>
  </si>
  <si>
    <r>
      <rPr>
        <b/>
        <sz val="11"/>
        <color theme="1"/>
        <rFont val="Calibri"/>
        <family val="2"/>
        <scheme val="minor"/>
      </rPr>
      <t>City</t>
    </r>
    <r>
      <rPr>
        <sz val="11"/>
        <color theme="1"/>
        <rFont val="Calibri"/>
        <family val="2"/>
        <scheme val="minor"/>
      </rPr>
      <t xml:space="preserve">: _________________________________________________  </t>
    </r>
    <r>
      <rPr>
        <b/>
        <sz val="11"/>
        <color theme="1"/>
        <rFont val="Calibri"/>
        <family val="2"/>
        <scheme val="minor"/>
      </rPr>
      <t>State</t>
    </r>
    <r>
      <rPr>
        <sz val="11"/>
        <color theme="1"/>
        <rFont val="Calibri"/>
        <family val="2"/>
        <scheme val="minor"/>
      </rPr>
      <t xml:space="preserve">: _____________________  </t>
    </r>
    <r>
      <rPr>
        <b/>
        <sz val="11"/>
        <color theme="1"/>
        <rFont val="Calibri"/>
        <family val="2"/>
        <scheme val="minor"/>
      </rPr>
      <t>Zip</t>
    </r>
    <r>
      <rPr>
        <sz val="11"/>
        <color theme="1"/>
        <rFont val="Calibri"/>
        <family val="2"/>
        <scheme val="minor"/>
      </rPr>
      <t>: ___________</t>
    </r>
  </si>
  <si>
    <r>
      <rPr>
        <b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 xml:space="preserve">: ________________________________________________________     </t>
    </r>
    <r>
      <rPr>
        <b/>
        <sz val="11"/>
        <color theme="1"/>
        <rFont val="Calibri"/>
        <family val="2"/>
        <scheme val="minor"/>
      </rPr>
      <t>Soc. Sec. No</t>
    </r>
    <r>
      <rPr>
        <sz val="11"/>
        <color theme="1"/>
        <rFont val="Calibri"/>
        <family val="2"/>
        <scheme val="minor"/>
      </rPr>
      <t>. : ___________________</t>
    </r>
  </si>
  <si>
    <r>
      <rPr>
        <b/>
        <sz val="11"/>
        <color theme="1"/>
        <rFont val="Calibri"/>
        <family val="2"/>
        <scheme val="minor"/>
      </rPr>
      <t>Address</t>
    </r>
    <r>
      <rPr>
        <sz val="11"/>
        <color theme="1"/>
        <rFont val="Calibri"/>
        <family val="2"/>
        <scheme val="minor"/>
      </rPr>
      <t>: ________________________________________________________________________________________</t>
    </r>
  </si>
  <si>
    <r>
      <rPr>
        <b/>
        <sz val="11"/>
        <color theme="1"/>
        <rFont val="Calibri"/>
        <family val="2"/>
        <scheme val="minor"/>
      </rPr>
      <t>Person To Contact In Case Emergency:</t>
    </r>
    <r>
      <rPr>
        <sz val="11"/>
        <color theme="1"/>
        <rFont val="Calibri"/>
        <family val="2"/>
        <scheme val="minor"/>
      </rPr>
      <t xml:space="preserve"> _________________________________ </t>
    </r>
    <r>
      <rPr>
        <b/>
        <sz val="11"/>
        <color theme="1"/>
        <rFont val="Calibri"/>
        <family val="2"/>
        <scheme val="minor"/>
      </rPr>
      <t>Relationship</t>
    </r>
    <r>
      <rPr>
        <sz val="11"/>
        <color theme="1"/>
        <rFont val="Calibri"/>
        <family val="2"/>
        <scheme val="minor"/>
      </rPr>
      <t>: _________________</t>
    </r>
  </si>
  <si>
    <t>PRIMARY INSURANCE</t>
  </si>
  <si>
    <r>
      <rPr>
        <b/>
        <sz val="11"/>
        <color theme="1"/>
        <rFont val="Calibri"/>
        <family val="2"/>
        <scheme val="minor"/>
      </rPr>
      <t>Bus. Address</t>
    </r>
    <r>
      <rPr>
        <sz val="11"/>
        <color theme="1"/>
        <rFont val="Calibri"/>
        <family val="2"/>
        <scheme val="minor"/>
      </rPr>
      <t xml:space="preserve">: _____________________________________________________   </t>
    </r>
    <r>
      <rPr>
        <b/>
        <sz val="11"/>
        <color theme="1"/>
        <rFont val="Calibri"/>
        <family val="2"/>
        <scheme val="minor"/>
      </rPr>
      <t>Bus. Tel. No</t>
    </r>
    <r>
      <rPr>
        <sz val="11"/>
        <color theme="1"/>
        <rFont val="Calibri"/>
        <family val="2"/>
        <scheme val="minor"/>
      </rPr>
      <t>.: __________________</t>
    </r>
  </si>
  <si>
    <r>
      <rPr>
        <b/>
        <sz val="11"/>
        <color theme="1"/>
        <rFont val="Calibri"/>
        <family val="2"/>
        <scheme val="minor"/>
      </rPr>
      <t>Employer</t>
    </r>
    <r>
      <rPr>
        <sz val="11"/>
        <color theme="1"/>
        <rFont val="Calibri"/>
        <family val="2"/>
        <scheme val="minor"/>
      </rPr>
      <t xml:space="preserve">: ______________________________________________   </t>
    </r>
    <r>
      <rPr>
        <b/>
        <sz val="11"/>
        <color theme="1"/>
        <rFont val="Calibri"/>
        <family val="2"/>
        <scheme val="minor"/>
      </rPr>
      <t>Occupation</t>
    </r>
    <r>
      <rPr>
        <sz val="11"/>
        <color theme="1"/>
        <rFont val="Calibri"/>
        <family val="2"/>
        <scheme val="minor"/>
      </rPr>
      <t>: _____________________________</t>
    </r>
  </si>
  <si>
    <r>
      <rPr>
        <b/>
        <sz val="11"/>
        <color theme="1"/>
        <rFont val="Calibri"/>
        <family val="2"/>
        <scheme val="minor"/>
      </rPr>
      <t>Home Tel. No</t>
    </r>
    <r>
      <rPr>
        <sz val="11"/>
        <color theme="1"/>
        <rFont val="Calibri"/>
        <family val="2"/>
        <scheme val="minor"/>
      </rPr>
      <t xml:space="preserve">: _____________________      </t>
    </r>
    <r>
      <rPr>
        <b/>
        <sz val="11"/>
        <color theme="1"/>
        <rFont val="Calibri"/>
        <family val="2"/>
        <scheme val="minor"/>
      </rPr>
      <t>Cell Phone No</t>
    </r>
    <r>
      <rPr>
        <sz val="11"/>
        <color theme="1"/>
        <rFont val="Calibri"/>
        <family val="2"/>
        <scheme val="minor"/>
      </rPr>
      <t>.: _____________________</t>
    </r>
  </si>
  <si>
    <r>
      <rPr>
        <b/>
        <sz val="11"/>
        <color theme="1"/>
        <rFont val="Calibri"/>
        <family val="2"/>
        <scheme val="minor"/>
      </rPr>
      <t>Person Responsible for this Account</t>
    </r>
    <r>
      <rPr>
        <sz val="11"/>
        <color theme="1"/>
        <rFont val="Calibri"/>
        <family val="2"/>
        <scheme val="minor"/>
      </rPr>
      <t>: ________________________________________________________________</t>
    </r>
  </si>
  <si>
    <r>
      <rPr>
        <b/>
        <sz val="11"/>
        <color theme="1"/>
        <rFont val="Calibri"/>
        <family val="2"/>
        <scheme val="minor"/>
      </rPr>
      <t>Sex</t>
    </r>
    <r>
      <rPr>
        <sz val="11"/>
        <color theme="1"/>
        <rFont val="Calibri"/>
        <family val="2"/>
        <scheme val="minor"/>
      </rPr>
      <t xml:space="preserve">:  M ___  F___      Age: _______    </t>
    </r>
    <r>
      <rPr>
        <b/>
        <sz val="11"/>
        <color theme="1"/>
        <rFont val="Calibri"/>
        <family val="2"/>
        <scheme val="minor"/>
      </rPr>
      <t>Birthdate</t>
    </r>
    <r>
      <rPr>
        <sz val="11"/>
        <color theme="1"/>
        <rFont val="Calibri"/>
        <family val="2"/>
        <scheme val="minor"/>
      </rPr>
      <t xml:space="preserve">: ____/____/______  </t>
    </r>
    <r>
      <rPr>
        <b/>
        <sz val="11"/>
        <color theme="1"/>
        <rFont val="Calibri"/>
        <family val="2"/>
        <scheme val="minor"/>
      </rPr>
      <t>Marital Status</t>
    </r>
    <r>
      <rPr>
        <sz val="11"/>
        <color theme="1"/>
        <rFont val="Calibri"/>
        <family val="2"/>
        <scheme val="minor"/>
      </rPr>
      <t xml:space="preserve">:  S____  M____  D____  Sep_____ </t>
    </r>
  </si>
  <si>
    <t>Relation to Patient: ______________________   Birthdate: ____/____/______  Soc. Sec. No.: __________________</t>
  </si>
  <si>
    <r>
      <t xml:space="preserve">Address </t>
    </r>
    <r>
      <rPr>
        <sz val="11"/>
        <color theme="1"/>
        <rFont val="Calibri"/>
        <family val="2"/>
        <scheme val="minor"/>
      </rPr>
      <t>(If diff. from patient's)</t>
    </r>
    <r>
      <rPr>
        <b/>
        <sz val="11"/>
        <color theme="1"/>
        <rFont val="Calibri"/>
        <family val="2"/>
        <scheme val="minor"/>
      </rPr>
      <t>: __________________________________________  Tel No.: __________________</t>
    </r>
  </si>
  <si>
    <t>Bus. Address: _____________________________________________________   Bus. Tel. No.: __________________</t>
  </si>
  <si>
    <r>
      <rPr>
        <b/>
        <sz val="11"/>
        <color theme="1"/>
        <rFont val="Calibri"/>
        <family val="2"/>
        <scheme val="minor"/>
      </rPr>
      <t>Responsible Person's Employer</t>
    </r>
    <r>
      <rPr>
        <sz val="11"/>
        <color theme="1"/>
        <rFont val="Calibri"/>
        <family val="2"/>
        <scheme val="minor"/>
      </rPr>
      <t xml:space="preserve">: _____________________________________ </t>
    </r>
    <r>
      <rPr>
        <b/>
        <sz val="11"/>
        <color theme="1"/>
        <rFont val="Calibri"/>
        <family val="2"/>
        <scheme val="minor"/>
      </rPr>
      <t>Occupation</t>
    </r>
    <r>
      <rPr>
        <sz val="11"/>
        <color theme="1"/>
        <rFont val="Calibri"/>
        <family val="2"/>
        <scheme val="minor"/>
      </rPr>
      <t>: ___________________</t>
    </r>
  </si>
  <si>
    <t>Insurance Company: _______________________________________   Policy/Contract No.: ____________________</t>
  </si>
  <si>
    <t>Group No.: ____________________________    Subscriber No.: _______________________________</t>
  </si>
  <si>
    <t>ADDITIONAL/SECONDARY  INSURANCE</t>
  </si>
  <si>
    <t>Is patient covered by additional Insurance?   Yes _____     No _____</t>
  </si>
  <si>
    <t>Subscriber Name: ____________________________  Rel to Patient: _____________   Birthdate: ____/_____/_____</t>
  </si>
  <si>
    <t>ASSIGNMENT and RELEASE</t>
  </si>
  <si>
    <t xml:space="preserve">I hereby assign all medical and/or surgical benefits to include major medical benefits to which I am entitled, </t>
  </si>
  <si>
    <t>This assignment will remain valid until revoked by me in writing. A photocopy of this assignment is valid as an</t>
  </si>
  <si>
    <t xml:space="preserve">original. I understand that I am financially responsible for all charges whether or not paid by said insurance. I </t>
  </si>
  <si>
    <t xml:space="preserve">hereby authorize said assignee to release all information necessary to secure payment. </t>
  </si>
  <si>
    <t xml:space="preserve">In the event that this account is assigned for collection, I agree to pay all costs of collection to include </t>
  </si>
  <si>
    <t>reasonable attorney fees.</t>
  </si>
  <si>
    <r>
      <t xml:space="preserve">including Medicare, Private Insurance and other Health Plans to:  </t>
    </r>
    <r>
      <rPr>
        <b/>
        <u/>
        <sz val="11"/>
        <color theme="1"/>
        <rFont val="Calibri"/>
        <family val="2"/>
        <scheme val="minor"/>
      </rPr>
      <t>New York Radiation Oncology Associates, P.C.</t>
    </r>
    <r>
      <rPr>
        <b/>
        <sz val="11"/>
        <color theme="1"/>
        <rFont val="Calibri"/>
        <family val="2"/>
        <scheme val="minor"/>
      </rPr>
      <t>.</t>
    </r>
  </si>
  <si>
    <t xml:space="preserve">           ________________________________________      __________________________     __________________</t>
  </si>
  <si>
    <r>
      <t xml:space="preserve">        </t>
    </r>
    <r>
      <rPr>
        <sz val="9"/>
        <color theme="1"/>
        <rFont val="Calibri"/>
        <family val="2"/>
        <scheme val="minor"/>
      </rPr>
      <t xml:space="preserve">Responsible Party Signature                                       Relationship                                              Date                                    </t>
    </r>
  </si>
  <si>
    <t xml:space="preserve">Date: _____/_____/_______     Home Phone: ____________________    Referred By: ________________________   </t>
  </si>
  <si>
    <t xml:space="preserve">                                                       Last Name                                   First Name                                                 M.I.</t>
  </si>
  <si>
    <t xml:space="preserve">                                                                                                                                                           Last Name                                             First Name                                            M.I.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</si>
</sst>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44" fontId="2" fillId="0" borderId="0" xfId="1" applyFont="1"/>
    <xf numFmtId="44" fontId="2" fillId="0" borderId="0" xfId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4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workbookViewId="0">
      <selection activeCell="A20" sqref="A20"/>
    </sheetView>
  </sheetViews>
  <sheetFormatPr defaultRowHeight="15" x14ac:dyDescent="0.25"/>
  <cols>
    <col min="1" max="1" width="10.140625" customWidth="1"/>
    <col min="2" max="2" width="3" customWidth="1"/>
    <col min="3" max="4" width="11.5703125" style="1" bestFit="1" customWidth="1"/>
    <col min="5" max="5" width="9.140625" style="1"/>
    <col min="6" max="6" width="3.42578125" customWidth="1"/>
    <col min="7" max="8" width="11.5703125" style="1" bestFit="1" customWidth="1"/>
    <col min="9" max="9" width="9.140625" style="1"/>
    <col min="10" max="10" width="3" customWidth="1"/>
    <col min="11" max="12" width="11.5703125" style="1" bestFit="1" customWidth="1"/>
    <col min="13" max="13" width="10.5703125" style="1" bestFit="1" customWidth="1"/>
    <col min="14" max="14" width="9.140625" style="8"/>
  </cols>
  <sheetData>
    <row r="2" spans="1:14" x14ac:dyDescent="0.25">
      <c r="C2" s="25" t="s">
        <v>5</v>
      </c>
      <c r="D2" s="25"/>
      <c r="G2" s="25" t="s">
        <v>7</v>
      </c>
      <c r="H2" s="25"/>
      <c r="K2" s="25" t="s">
        <v>11</v>
      </c>
      <c r="L2" s="25"/>
    </row>
    <row r="3" spans="1:14" x14ac:dyDescent="0.25">
      <c r="C3" s="2" t="s">
        <v>0</v>
      </c>
      <c r="D3" s="24" t="s">
        <v>1</v>
      </c>
      <c r="E3" s="24"/>
      <c r="G3" s="2" t="s">
        <v>0</v>
      </c>
      <c r="H3" s="26" t="s">
        <v>1</v>
      </c>
      <c r="I3" s="26"/>
      <c r="K3" s="1" t="s">
        <v>0</v>
      </c>
      <c r="L3" s="27" t="s">
        <v>1</v>
      </c>
      <c r="M3" s="27"/>
    </row>
    <row r="4" spans="1:14" x14ac:dyDescent="0.25">
      <c r="D4" s="2" t="s">
        <v>2</v>
      </c>
      <c r="E4" s="2" t="s">
        <v>3</v>
      </c>
      <c r="H4" s="2" t="s">
        <v>2</v>
      </c>
      <c r="I4" s="2" t="s">
        <v>6</v>
      </c>
      <c r="L4" s="2" t="s">
        <v>2</v>
      </c>
      <c r="M4" s="2" t="s">
        <v>10</v>
      </c>
    </row>
    <row r="5" spans="1:14" x14ac:dyDescent="0.25">
      <c r="A5">
        <v>77263</v>
      </c>
      <c r="C5" s="1">
        <v>168.04</v>
      </c>
      <c r="D5" s="2">
        <v>134.43</v>
      </c>
      <c r="E5" s="2"/>
      <c r="G5" s="1">
        <v>172.62</v>
      </c>
      <c r="H5" s="2">
        <v>138.1</v>
      </c>
      <c r="I5" s="2"/>
      <c r="K5" s="1">
        <v>172.62</v>
      </c>
      <c r="L5" s="1">
        <v>138.1</v>
      </c>
      <c r="M5" s="1">
        <v>9.26</v>
      </c>
    </row>
    <row r="6" spans="1:14" x14ac:dyDescent="0.25">
      <c r="A6">
        <v>77014</v>
      </c>
      <c r="C6" s="1">
        <v>176.4</v>
      </c>
      <c r="D6" s="2">
        <v>141.12</v>
      </c>
      <c r="E6" s="2"/>
      <c r="G6" s="1">
        <v>176.4</v>
      </c>
      <c r="H6" s="2">
        <v>141.12</v>
      </c>
      <c r="I6" s="2"/>
      <c r="K6" s="1">
        <v>176.4</v>
      </c>
      <c r="L6" s="1">
        <v>141.12</v>
      </c>
      <c r="M6" s="1">
        <v>31.19</v>
      </c>
    </row>
    <row r="7" spans="1:14" x14ac:dyDescent="0.25">
      <c r="A7">
        <v>77290</v>
      </c>
      <c r="D7" s="2"/>
      <c r="E7" s="2"/>
      <c r="G7" s="1">
        <v>597.14</v>
      </c>
      <c r="H7" s="2">
        <v>477.71</v>
      </c>
      <c r="I7" s="2"/>
      <c r="K7" s="1">
        <v>597.14</v>
      </c>
      <c r="L7" s="1">
        <v>477.71</v>
      </c>
      <c r="M7" s="1">
        <v>19</v>
      </c>
    </row>
    <row r="8" spans="1:14" x14ac:dyDescent="0.25">
      <c r="A8">
        <v>77295</v>
      </c>
      <c r="C8" s="1">
        <v>1119.2</v>
      </c>
      <c r="D8" s="2">
        <v>895.42</v>
      </c>
      <c r="E8" s="2"/>
      <c r="H8" s="2"/>
      <c r="I8" s="2"/>
    </row>
    <row r="9" spans="1:14" x14ac:dyDescent="0.25">
      <c r="A9">
        <v>77301</v>
      </c>
      <c r="D9" s="2"/>
      <c r="E9" s="2"/>
      <c r="H9" s="2"/>
      <c r="I9" s="2"/>
      <c r="K9" s="1">
        <v>2611.3000000000002</v>
      </c>
      <c r="L9" s="1">
        <v>2089.0500000000002</v>
      </c>
      <c r="M9" s="1">
        <v>382.53</v>
      </c>
    </row>
    <row r="10" spans="1:14" x14ac:dyDescent="0.25">
      <c r="A10">
        <v>77334</v>
      </c>
      <c r="C10" s="1">
        <v>205.12</v>
      </c>
      <c r="D10" s="2">
        <v>164.1</v>
      </c>
      <c r="E10" s="2"/>
      <c r="G10" s="1">
        <v>187.21</v>
      </c>
      <c r="H10" s="2">
        <v>149.77000000000001</v>
      </c>
      <c r="I10" s="2"/>
      <c r="K10" s="1">
        <v>187.21</v>
      </c>
      <c r="L10" s="1">
        <v>149.77000000000001</v>
      </c>
      <c r="M10" s="1">
        <v>10.83</v>
      </c>
    </row>
    <row r="11" spans="1:14" x14ac:dyDescent="0.25">
      <c r="A11">
        <v>77470</v>
      </c>
      <c r="C11" s="1">
        <v>434.57</v>
      </c>
      <c r="D11" s="2">
        <v>347.66</v>
      </c>
      <c r="E11" s="2"/>
      <c r="G11" s="1">
        <v>305.66000000000003</v>
      </c>
      <c r="H11" s="2">
        <v>244.53</v>
      </c>
      <c r="I11" s="2"/>
      <c r="K11" s="1">
        <v>305.66000000000003</v>
      </c>
      <c r="L11" s="1">
        <v>244.53</v>
      </c>
      <c r="M11" s="1">
        <v>61.13</v>
      </c>
    </row>
    <row r="12" spans="1:14" x14ac:dyDescent="0.25">
      <c r="A12">
        <v>77300</v>
      </c>
      <c r="D12" s="2"/>
      <c r="E12" s="2"/>
      <c r="H12" s="2"/>
      <c r="I12" s="2"/>
      <c r="K12" s="1">
        <v>418.9</v>
      </c>
      <c r="L12" s="1">
        <v>335.12</v>
      </c>
      <c r="M12" s="1">
        <v>25.33</v>
      </c>
      <c r="N12" s="8" t="s">
        <v>12</v>
      </c>
    </row>
    <row r="13" spans="1:14" x14ac:dyDescent="0.25">
      <c r="A13">
        <v>77334</v>
      </c>
      <c r="D13" s="2"/>
      <c r="E13" s="2"/>
      <c r="H13" s="2"/>
      <c r="I13" s="2"/>
      <c r="K13" s="1">
        <v>936.05</v>
      </c>
      <c r="L13" s="1">
        <v>748.84</v>
      </c>
      <c r="M13" s="1">
        <v>56.81</v>
      </c>
      <c r="N13" s="8" t="s">
        <v>13</v>
      </c>
    </row>
    <row r="14" spans="1:14" x14ac:dyDescent="0.25">
      <c r="A14">
        <v>77280</v>
      </c>
      <c r="D14" s="2"/>
      <c r="E14" s="2"/>
      <c r="H14" s="2"/>
      <c r="I14" s="2"/>
      <c r="K14" s="1">
        <v>222.97</v>
      </c>
      <c r="L14" s="1">
        <v>178.38</v>
      </c>
      <c r="M14" s="1">
        <v>11.57</v>
      </c>
    </row>
    <row r="15" spans="1:14" x14ac:dyDescent="0.25">
      <c r="A15">
        <v>77370</v>
      </c>
      <c r="C15" s="1">
        <v>163.75</v>
      </c>
      <c r="D15" s="2">
        <v>131</v>
      </c>
      <c r="E15" s="2"/>
      <c r="G15" s="1">
        <v>163.75</v>
      </c>
      <c r="H15" s="2">
        <v>0</v>
      </c>
      <c r="I15" s="2"/>
      <c r="K15" s="1">
        <v>146</v>
      </c>
      <c r="L15" s="1">
        <v>116.8</v>
      </c>
      <c r="M15" s="1">
        <v>29.2</v>
      </c>
    </row>
    <row r="16" spans="1:14" x14ac:dyDescent="0.25">
      <c r="A16" s="7" t="s">
        <v>8</v>
      </c>
      <c r="C16" s="5">
        <f>SUM(C5:C15)</f>
        <v>2267.0800000000004</v>
      </c>
      <c r="D16" s="6">
        <f>SUM(D5:D15)</f>
        <v>1813.73</v>
      </c>
      <c r="E16" s="6"/>
      <c r="F16" s="7"/>
      <c r="G16" s="5">
        <f>SUM(G5:G15)</f>
        <v>1602.78</v>
      </c>
      <c r="H16" s="6">
        <f>SUM(H5:H15)</f>
        <v>1151.23</v>
      </c>
      <c r="I16" s="2"/>
      <c r="K16" s="5">
        <f>SUM(K5:K15)</f>
        <v>5774.25</v>
      </c>
      <c r="L16" s="5">
        <f>SUM(L5:L15)</f>
        <v>4619.420000000001</v>
      </c>
      <c r="M16" s="5">
        <f>SUM(M5:M15)</f>
        <v>636.85</v>
      </c>
    </row>
    <row r="17" spans="1:13" x14ac:dyDescent="0.25">
      <c r="D17" s="2"/>
      <c r="E17" s="2"/>
      <c r="H17" s="2"/>
      <c r="I17" s="2"/>
    </row>
    <row r="18" spans="1:13" x14ac:dyDescent="0.25">
      <c r="A18">
        <v>77418</v>
      </c>
      <c r="D18" s="2"/>
      <c r="E18" s="2"/>
      <c r="H18" s="2"/>
      <c r="I18" s="2"/>
      <c r="K18" s="1">
        <v>640.27</v>
      </c>
      <c r="L18" s="1">
        <v>512.22</v>
      </c>
      <c r="M18" s="1">
        <v>128.05000000000001</v>
      </c>
    </row>
    <row r="19" spans="1:13" x14ac:dyDescent="0.25">
      <c r="A19">
        <v>77326</v>
      </c>
      <c r="D19" s="2"/>
      <c r="E19" s="2"/>
      <c r="G19" s="1">
        <v>169.89</v>
      </c>
      <c r="H19" s="2">
        <v>135.91</v>
      </c>
      <c r="I19" s="2"/>
      <c r="K19" s="9" t="s">
        <v>14</v>
      </c>
      <c r="L19" s="9" t="s">
        <v>14</v>
      </c>
      <c r="M19" s="9" t="s">
        <v>14</v>
      </c>
    </row>
    <row r="20" spans="1:13" x14ac:dyDescent="0.25">
      <c r="A20">
        <v>77328</v>
      </c>
      <c r="C20" s="1">
        <v>348.07</v>
      </c>
      <c r="D20" s="1">
        <v>278.45999999999998</v>
      </c>
    </row>
    <row r="21" spans="1:13" x14ac:dyDescent="0.25">
      <c r="A21">
        <v>77290</v>
      </c>
      <c r="C21" s="1">
        <v>558.29999999999995</v>
      </c>
      <c r="D21" s="1">
        <v>446.64</v>
      </c>
      <c r="G21" s="1">
        <v>597.14</v>
      </c>
      <c r="H21" s="1">
        <v>477.71</v>
      </c>
      <c r="K21" s="5">
        <f>K18*5</f>
        <v>3201.35</v>
      </c>
      <c r="L21" s="5">
        <f>L18*5</f>
        <v>2561.1000000000004</v>
      </c>
      <c r="M21" s="5">
        <f>M18*5</f>
        <v>640.25</v>
      </c>
    </row>
    <row r="22" spans="1:13" x14ac:dyDescent="0.25">
      <c r="A22">
        <v>77300</v>
      </c>
      <c r="C22" s="1">
        <v>91.11</v>
      </c>
      <c r="D22" s="1">
        <v>72.89</v>
      </c>
      <c r="G22" s="1">
        <v>83.78</v>
      </c>
      <c r="H22" s="1">
        <v>67.02</v>
      </c>
    </row>
    <row r="23" spans="1:13" x14ac:dyDescent="0.25">
      <c r="A23">
        <v>77332</v>
      </c>
      <c r="C23" s="1">
        <v>96.35</v>
      </c>
      <c r="D23" s="1">
        <v>77.08</v>
      </c>
      <c r="G23" s="1">
        <v>92.42</v>
      </c>
      <c r="H23" s="1">
        <v>73.94</v>
      </c>
    </row>
    <row r="24" spans="1:13" x14ac:dyDescent="0.25">
      <c r="A24">
        <v>77783</v>
      </c>
      <c r="C24" s="1">
        <v>1257.4000000000001</v>
      </c>
      <c r="D24" s="1">
        <v>1005.97</v>
      </c>
    </row>
    <row r="25" spans="1:13" x14ac:dyDescent="0.25">
      <c r="A25">
        <v>77785</v>
      </c>
      <c r="G25" s="1">
        <v>219.84</v>
      </c>
      <c r="H25" s="1">
        <v>175.87</v>
      </c>
    </row>
    <row r="26" spans="1:13" x14ac:dyDescent="0.25">
      <c r="A26">
        <v>77427</v>
      </c>
      <c r="K26" s="1">
        <v>205.52</v>
      </c>
      <c r="L26" s="1">
        <v>164.42</v>
      </c>
      <c r="M26" s="1">
        <v>12.26</v>
      </c>
    </row>
    <row r="27" spans="1:13" x14ac:dyDescent="0.25">
      <c r="A27">
        <v>77417</v>
      </c>
      <c r="K27" s="1">
        <v>20.079999999999998</v>
      </c>
      <c r="L27" s="1">
        <v>16.059999999999999</v>
      </c>
      <c r="M27" s="1">
        <v>3.64</v>
      </c>
    </row>
    <row r="28" spans="1:13" x14ac:dyDescent="0.25">
      <c r="A28">
        <v>77336</v>
      </c>
      <c r="C28" s="1">
        <v>84.58</v>
      </c>
      <c r="D28" s="1">
        <v>0</v>
      </c>
      <c r="H28" s="1">
        <v>0</v>
      </c>
      <c r="K28" s="1">
        <v>77.64</v>
      </c>
      <c r="L28" s="1">
        <v>62.11</v>
      </c>
      <c r="M28" s="1">
        <v>3.79</v>
      </c>
    </row>
    <row r="30" spans="1:13" x14ac:dyDescent="0.25">
      <c r="A30" s="3" t="s">
        <v>8</v>
      </c>
      <c r="C30" s="5">
        <f>SUM(C20:C29)</f>
        <v>2435.81</v>
      </c>
      <c r="D30" s="5">
        <f>SUM(D20:D29)</f>
        <v>1881.04</v>
      </c>
      <c r="E30" s="5"/>
      <c r="F30" s="7"/>
      <c r="G30" s="5">
        <f>SUM(G19:G29)</f>
        <v>1163.07</v>
      </c>
      <c r="H30" s="5">
        <f>SUM(H19:H29)</f>
        <v>930.44999999999993</v>
      </c>
      <c r="K30" s="1">
        <f>SUM(K18:K29)</f>
        <v>4144.8599999999997</v>
      </c>
      <c r="L30" s="1">
        <f>SUM(L18:L29)</f>
        <v>3315.9100000000008</v>
      </c>
      <c r="M30" s="1">
        <f>SUM(M18:M29)</f>
        <v>787.9899999999999</v>
      </c>
    </row>
    <row r="32" spans="1:13" x14ac:dyDescent="0.25">
      <c r="A32" s="7" t="s">
        <v>9</v>
      </c>
      <c r="B32" s="7"/>
      <c r="C32" s="5">
        <v>24358.1</v>
      </c>
      <c r="D32" s="5">
        <v>18810.400000000001</v>
      </c>
      <c r="E32" s="5"/>
      <c r="F32" s="7"/>
      <c r="G32" s="5">
        <v>11630.7</v>
      </c>
      <c r="H32" s="5">
        <v>9304.5</v>
      </c>
      <c r="K32" s="5">
        <f>K30*8</f>
        <v>33158.879999999997</v>
      </c>
      <c r="L32" s="5">
        <f>L30*8</f>
        <v>26527.280000000006</v>
      </c>
      <c r="M32" s="5">
        <f>M30*8</f>
        <v>6303.9199999999992</v>
      </c>
    </row>
    <row r="34" spans="1:9" x14ac:dyDescent="0.25">
      <c r="A34" s="4" t="s">
        <v>4</v>
      </c>
      <c r="B34" s="7"/>
      <c r="C34" s="5">
        <f>SUM(C16,C32)</f>
        <v>26625.18</v>
      </c>
      <c r="D34" s="5">
        <f>SUM(D32,D16)</f>
        <v>20624.13</v>
      </c>
      <c r="E34" s="5"/>
      <c r="F34" s="7"/>
      <c r="G34" s="5">
        <f>SUM(G32,G16)</f>
        <v>13233.480000000001</v>
      </c>
      <c r="H34" s="5">
        <f>SUM(H32,H16)</f>
        <v>10455.73</v>
      </c>
      <c r="I34" s="5"/>
    </row>
  </sheetData>
  <mergeCells count="6">
    <mergeCell ref="D3:E3"/>
    <mergeCell ref="C2:D2"/>
    <mergeCell ref="H3:I3"/>
    <mergeCell ref="G2:H2"/>
    <mergeCell ref="L3:M3"/>
    <mergeCell ref="K2:L2"/>
  </mergeCells>
  <printOptions gridLines="1"/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I1"/>
    </sheetView>
  </sheetViews>
  <sheetFormatPr defaultRowHeight="14.25" x14ac:dyDescent="0.2"/>
  <cols>
    <col min="1" max="4" width="9.140625" style="12"/>
    <col min="5" max="5" width="16.85546875" style="12" customWidth="1"/>
    <col min="6" max="8" width="9.140625" style="12" customWidth="1"/>
    <col min="9" max="9" width="17.42578125" style="12" customWidth="1"/>
    <col min="10" max="16384" width="9.140625" style="12"/>
  </cols>
  <sheetData>
    <row r="1" spans="1:9" ht="15" x14ac:dyDescent="0.2">
      <c r="A1" s="28" t="s">
        <v>15</v>
      </c>
      <c r="B1" s="29"/>
      <c r="C1" s="29"/>
      <c r="D1" s="29"/>
      <c r="E1" s="29"/>
      <c r="F1" s="29"/>
      <c r="G1" s="29"/>
      <c r="H1" s="29"/>
      <c r="I1" s="29"/>
    </row>
    <row r="2" spans="1:9" ht="12" customHeight="1" x14ac:dyDescent="0.2">
      <c r="A2" s="30" t="s">
        <v>16</v>
      </c>
      <c r="B2" s="30"/>
      <c r="C2" s="30"/>
      <c r="D2" s="30"/>
      <c r="E2" s="30"/>
      <c r="F2" s="30"/>
      <c r="G2" s="30"/>
      <c r="H2" s="30"/>
      <c r="I2" s="30"/>
    </row>
    <row r="3" spans="1:9" ht="11.25" customHeight="1" x14ac:dyDescent="0.2">
      <c r="A3" s="30" t="s">
        <v>17</v>
      </c>
      <c r="B3" s="30"/>
      <c r="C3" s="30"/>
      <c r="D3" s="30"/>
      <c r="E3" s="30"/>
      <c r="F3" s="30"/>
      <c r="G3" s="30"/>
      <c r="H3" s="30"/>
      <c r="I3" s="30"/>
    </row>
    <row r="4" spans="1:9" ht="11.25" customHeight="1" x14ac:dyDescent="0.2">
      <c r="A4" s="30" t="s">
        <v>18</v>
      </c>
      <c r="B4" s="30"/>
      <c r="C4" s="30"/>
      <c r="D4" s="30"/>
      <c r="E4" s="30"/>
      <c r="F4" s="30"/>
      <c r="G4" s="30"/>
      <c r="H4" s="30"/>
      <c r="I4" s="30"/>
    </row>
    <row r="5" spans="1:9" ht="9" customHeight="1" x14ac:dyDescent="0.2">
      <c r="A5" s="11"/>
      <c r="B5" s="11"/>
      <c r="C5" s="11"/>
      <c r="D5" s="11"/>
      <c r="E5" s="11"/>
      <c r="F5" s="11"/>
      <c r="G5" s="11"/>
      <c r="H5" s="11"/>
      <c r="I5" s="11"/>
    </row>
    <row r="6" spans="1:9" ht="15" customHeight="1" x14ac:dyDescent="0.2">
      <c r="A6" s="31" t="s">
        <v>19</v>
      </c>
      <c r="B6" s="31"/>
      <c r="C6" s="31"/>
      <c r="F6" s="31" t="s">
        <v>26</v>
      </c>
      <c r="G6" s="31"/>
      <c r="H6" s="31"/>
      <c r="I6" s="31"/>
    </row>
    <row r="7" spans="1:9" ht="8.25" customHeight="1" x14ac:dyDescent="0.2">
      <c r="A7" s="36"/>
      <c r="B7" s="36"/>
      <c r="C7" s="36"/>
      <c r="D7" s="36"/>
      <c r="E7" s="36"/>
      <c r="F7" s="36"/>
      <c r="G7" s="36"/>
      <c r="H7" s="36"/>
      <c r="I7" s="36"/>
    </row>
    <row r="8" spans="1:9" ht="15" x14ac:dyDescent="0.2">
      <c r="A8" s="31" t="s">
        <v>21</v>
      </c>
      <c r="B8" s="31"/>
      <c r="C8" s="31"/>
      <c r="D8" s="31"/>
      <c r="E8" s="31"/>
      <c r="F8" s="32" t="s">
        <v>24</v>
      </c>
      <c r="G8" s="32"/>
      <c r="H8" s="32"/>
      <c r="I8" s="32"/>
    </row>
    <row r="9" spans="1:9" ht="15" x14ac:dyDescent="0.2">
      <c r="A9" s="37" t="s">
        <v>22</v>
      </c>
      <c r="B9" s="37"/>
      <c r="C9" s="37"/>
      <c r="D9" s="37"/>
      <c r="E9" s="37"/>
      <c r="F9" s="32" t="s">
        <v>23</v>
      </c>
      <c r="G9" s="33"/>
      <c r="H9" s="33"/>
      <c r="I9" s="33"/>
    </row>
    <row r="10" spans="1:9" ht="15.75" x14ac:dyDescent="0.25">
      <c r="A10" s="37" t="s">
        <v>27</v>
      </c>
      <c r="B10" s="37"/>
      <c r="C10" s="37"/>
      <c r="D10" s="37"/>
      <c r="E10" s="37"/>
      <c r="F10" s="34" t="s">
        <v>25</v>
      </c>
      <c r="G10" s="35"/>
      <c r="H10" s="35"/>
      <c r="I10" s="35"/>
    </row>
    <row r="11" spans="1:9" ht="9.75" customHeight="1" x14ac:dyDescent="0.2">
      <c r="A11" s="39" t="s">
        <v>20</v>
      </c>
      <c r="B11" s="39"/>
      <c r="C11" s="39"/>
      <c r="D11" s="39"/>
      <c r="E11" s="39"/>
    </row>
    <row r="12" spans="1:9" ht="9" customHeight="1" x14ac:dyDescent="0.2"/>
    <row r="13" spans="1:9" ht="15" x14ac:dyDescent="0.2">
      <c r="A13" s="37" t="s">
        <v>28</v>
      </c>
      <c r="B13" s="38"/>
      <c r="C13" s="38"/>
      <c r="D13" s="38"/>
      <c r="E13" s="38"/>
    </row>
    <row r="14" spans="1:9" x14ac:dyDescent="0.2">
      <c r="G14" s="13"/>
    </row>
  </sheetData>
  <mergeCells count="15">
    <mergeCell ref="F8:I8"/>
    <mergeCell ref="F9:I9"/>
    <mergeCell ref="F10:I10"/>
    <mergeCell ref="A7:I7"/>
    <mergeCell ref="A13:E13"/>
    <mergeCell ref="A8:E8"/>
    <mergeCell ref="A9:E9"/>
    <mergeCell ref="A10:E10"/>
    <mergeCell ref="A11:E11"/>
    <mergeCell ref="A1:I1"/>
    <mergeCell ref="A2:I2"/>
    <mergeCell ref="A3:I3"/>
    <mergeCell ref="A4:I4"/>
    <mergeCell ref="A6:C6"/>
    <mergeCell ref="F6:I6"/>
  </mergeCells>
  <pageMargins left="0.43" right="0.5" top="0.57999999999999996" bottom="0.75" header="0.27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" sqref="C1"/>
    </sheetView>
  </sheetViews>
  <sheetFormatPr defaultRowHeight="15" x14ac:dyDescent="0.25"/>
  <sheetData>
    <row r="1" spans="1:10" ht="13.5" customHeight="1" x14ac:dyDescent="0.2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18"/>
    </row>
    <row r="2" spans="1:10" ht="11.1" customHeight="1" x14ac:dyDescent="0.25">
      <c r="A2" s="16" t="s">
        <v>16</v>
      </c>
      <c r="B2" s="16"/>
      <c r="C2" s="16"/>
      <c r="D2" s="16"/>
      <c r="E2" s="16"/>
      <c r="F2" s="16"/>
      <c r="G2" s="16"/>
      <c r="H2" s="16"/>
      <c r="I2" s="16"/>
    </row>
    <row r="3" spans="1:10" ht="11.1" customHeight="1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</row>
    <row r="4" spans="1:10" ht="11.1" customHeight="1" x14ac:dyDescent="0.25">
      <c r="A4" s="17" t="s">
        <v>18</v>
      </c>
      <c r="B4" s="17"/>
      <c r="C4" s="17"/>
      <c r="D4" s="17"/>
      <c r="E4" s="17"/>
      <c r="F4" s="17"/>
      <c r="G4" s="17"/>
      <c r="H4" s="17"/>
      <c r="I4" s="17"/>
      <c r="J4" s="18"/>
    </row>
    <row r="11" spans="1:10" x14ac:dyDescent="0.25">
      <c r="C11" s="15"/>
    </row>
  </sheetData>
  <pageMargins left="0.45" right="0.45" top="0.5" bottom="0.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M22" sqref="M22"/>
    </sheetView>
  </sheetViews>
  <sheetFormatPr defaultRowHeight="15" x14ac:dyDescent="0.25"/>
  <cols>
    <col min="8" max="8" width="31.7109375" customWidth="1"/>
    <col min="9" max="9" width="25.28515625" hidden="1" customWidth="1"/>
    <col min="10" max="10" width="0.140625" hidden="1" customWidth="1"/>
  </cols>
  <sheetData>
    <row r="1" spans="1:10" s="10" customFormat="1" x14ac:dyDescent="0.25">
      <c r="A1" s="28" t="s">
        <v>15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10" customFormat="1" ht="9.9499999999999993" customHeight="1" x14ac:dyDescent="0.25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s="10" customFormat="1" ht="9.9499999999999993" customHeight="1" x14ac:dyDescent="0.25">
      <c r="A3" s="51" t="s">
        <v>17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10" customFormat="1" ht="9.9499999999999993" customHeight="1" x14ac:dyDescent="0.25">
      <c r="A4" s="51" t="s">
        <v>18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10" customFormat="1" ht="9" customHeight="1" x14ac:dyDescent="0.25"/>
    <row r="6" spans="1:10" s="10" customFormat="1" ht="12" customHeight="1" x14ac:dyDescent="0.25">
      <c r="A6" s="53" t="s">
        <v>29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9.9499999999999993" customHeight="1" x14ac:dyDescent="0.25">
      <c r="A7" s="49" t="s">
        <v>30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7.5" customHeight="1" x14ac:dyDescent="0.25"/>
    <row r="9" spans="1:10" s="14" customFormat="1" ht="15" customHeight="1" x14ac:dyDescent="0.25">
      <c r="A9" s="40" t="s">
        <v>62</v>
      </c>
      <c r="B9" s="40"/>
      <c r="C9" s="40"/>
      <c r="D9" s="40"/>
      <c r="E9" s="40"/>
      <c r="F9" s="40"/>
      <c r="G9" s="40"/>
      <c r="H9" s="40"/>
      <c r="I9" s="15"/>
      <c r="J9" s="15"/>
    </row>
    <row r="10" spans="1:10" ht="12" customHeight="1" x14ac:dyDescent="0.25">
      <c r="A10" s="46" t="s">
        <v>31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ht="7.5" customHeight="1" x14ac:dyDescent="0.25">
      <c r="A11" s="26"/>
      <c r="B11" s="26"/>
      <c r="C11" s="26"/>
      <c r="D11" s="26"/>
      <c r="E11" s="26"/>
      <c r="F11" s="26"/>
      <c r="G11" s="26"/>
      <c r="H11" s="26"/>
    </row>
    <row r="12" spans="1:10" x14ac:dyDescent="0.25">
      <c r="A12" s="44" t="s">
        <v>34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 s="23" customFormat="1" ht="8.1" customHeight="1" x14ac:dyDescent="0.25">
      <c r="A13" s="48" t="s">
        <v>63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0" ht="18" customHeight="1" x14ac:dyDescent="0.25">
      <c r="A14" s="44" t="s">
        <v>35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20.100000000000001" customHeight="1" x14ac:dyDescent="0.25">
      <c r="A15" s="42" t="s">
        <v>33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s="22" customFormat="1" ht="20.100000000000001" customHeight="1" x14ac:dyDescent="0.25">
      <c r="A16" s="44" t="s">
        <v>42</v>
      </c>
      <c r="B16" s="44"/>
      <c r="C16" s="44"/>
      <c r="D16" s="44"/>
      <c r="E16" s="44"/>
      <c r="F16" s="44"/>
      <c r="G16" s="44"/>
      <c r="H16" s="44"/>
      <c r="I16" s="44"/>
      <c r="J16" s="44"/>
    </row>
    <row r="17" spans="1:10" ht="20.100000000000001" customHeight="1" x14ac:dyDescent="0.25">
      <c r="A17" s="44" t="s">
        <v>39</v>
      </c>
      <c r="B17" s="44"/>
      <c r="C17" s="44"/>
      <c r="D17" s="44"/>
      <c r="E17" s="44"/>
      <c r="F17" s="44"/>
      <c r="G17" s="44"/>
      <c r="H17" s="44"/>
      <c r="I17" s="44"/>
      <c r="J17" s="44"/>
    </row>
    <row r="18" spans="1:10" ht="20.100000000000001" customHeight="1" x14ac:dyDescent="0.25">
      <c r="A18" s="44" t="s">
        <v>38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 ht="20.100000000000001" customHeight="1" x14ac:dyDescent="0.25">
      <c r="A19" s="44" t="s">
        <v>36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ht="20.100000000000001" customHeight="1" x14ac:dyDescent="0.25">
      <c r="A20" s="44" t="s">
        <v>40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12" customHeight="1" x14ac:dyDescent="0.25">
      <c r="A21" s="46" t="s">
        <v>37</v>
      </c>
      <c r="B21" s="47"/>
      <c r="C21" s="47"/>
      <c r="D21" s="47"/>
      <c r="E21" s="47"/>
      <c r="F21" s="47"/>
      <c r="G21" s="47"/>
      <c r="H21" s="47"/>
      <c r="I21" s="47"/>
      <c r="J21" s="47"/>
    </row>
    <row r="22" spans="1:10" ht="20.100000000000001" customHeight="1" x14ac:dyDescent="0.25">
      <c r="A22" s="42" t="s">
        <v>41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8.1" customHeight="1" x14ac:dyDescent="0.25">
      <c r="A23" s="48" t="s">
        <v>64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ht="20.100000000000001" customHeight="1" x14ac:dyDescent="0.25">
      <c r="A24" s="40" t="s">
        <v>43</v>
      </c>
      <c r="B24" s="40"/>
      <c r="C24" s="40"/>
      <c r="D24" s="40"/>
      <c r="E24" s="40"/>
      <c r="F24" s="40"/>
      <c r="G24" s="40"/>
      <c r="H24" s="40"/>
      <c r="I24" s="40"/>
      <c r="J24" s="40"/>
    </row>
    <row r="25" spans="1:10" s="21" customFormat="1" ht="20.100000000000001" customHeight="1" x14ac:dyDescent="0.25">
      <c r="A25" s="41" t="s">
        <v>44</v>
      </c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0.100000000000001" customHeight="1" x14ac:dyDescent="0.25">
      <c r="A26" s="40" t="s">
        <v>32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ht="20.100000000000001" customHeight="1" x14ac:dyDescent="0.25">
      <c r="A27" s="44" t="s">
        <v>46</v>
      </c>
      <c r="B27" s="44"/>
      <c r="C27" s="44"/>
      <c r="D27" s="44"/>
      <c r="E27" s="44"/>
      <c r="F27" s="44"/>
      <c r="G27" s="44"/>
      <c r="H27" s="44"/>
      <c r="I27" s="44"/>
      <c r="J27" s="44"/>
    </row>
    <row r="28" spans="1:10" ht="20.100000000000001" customHeight="1" x14ac:dyDescent="0.25">
      <c r="A28" s="40" t="s">
        <v>45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20.100000000000001" customHeight="1" x14ac:dyDescent="0.25">
      <c r="A29" s="40" t="s">
        <v>47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20.100000000000001" customHeight="1" x14ac:dyDescent="0.25">
      <c r="A30" s="40" t="s">
        <v>48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2" customHeight="1" x14ac:dyDescent="0.25">
      <c r="A31" s="46" t="s">
        <v>49</v>
      </c>
      <c r="B31" s="47"/>
      <c r="C31" s="47"/>
      <c r="D31" s="47"/>
      <c r="E31" s="47"/>
      <c r="F31" s="47"/>
      <c r="G31" s="47"/>
      <c r="H31" s="47"/>
      <c r="I31" s="47"/>
      <c r="J31" s="47"/>
    </row>
    <row r="32" spans="1:10" x14ac:dyDescent="0.25">
      <c r="A32" s="40" t="s">
        <v>50</v>
      </c>
      <c r="B32" s="40"/>
      <c r="C32" s="40"/>
      <c r="D32" s="40"/>
      <c r="E32" s="40"/>
      <c r="F32" s="40"/>
      <c r="G32" s="40"/>
      <c r="H32" s="40"/>
      <c r="I32" s="40"/>
      <c r="J32" s="40"/>
    </row>
    <row r="33" spans="1:10" s="21" customFormat="1" ht="20.100000000000001" customHeight="1" x14ac:dyDescent="0.25">
      <c r="A33" s="41" t="s">
        <v>51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20.100000000000001" customHeight="1" x14ac:dyDescent="0.25">
      <c r="A34" s="45" t="s">
        <v>44</v>
      </c>
      <c r="B34" s="45"/>
      <c r="C34" s="45"/>
      <c r="D34" s="45"/>
      <c r="E34" s="45"/>
      <c r="F34" s="45"/>
      <c r="G34" s="45"/>
      <c r="H34" s="45"/>
      <c r="I34" s="45"/>
    </row>
    <row r="35" spans="1:10" ht="20.100000000000001" customHeight="1" x14ac:dyDescent="0.25">
      <c r="A35" s="40" t="s">
        <v>32</v>
      </c>
      <c r="B35" s="40"/>
      <c r="C35" s="40"/>
      <c r="D35" s="40"/>
      <c r="E35" s="40"/>
      <c r="F35" s="40"/>
      <c r="G35" s="40"/>
      <c r="H35" s="40"/>
      <c r="I35" s="40"/>
    </row>
    <row r="36" spans="1:10" x14ac:dyDescent="0.25">
      <c r="A36" s="44" t="s">
        <v>46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25">
      <c r="A37" s="40" t="s">
        <v>45</v>
      </c>
      <c r="B37" s="40"/>
      <c r="C37" s="40"/>
      <c r="D37" s="40"/>
      <c r="E37" s="40"/>
      <c r="F37" s="40"/>
      <c r="G37" s="40"/>
      <c r="H37" s="40"/>
      <c r="I37" s="40"/>
      <c r="J37" s="40"/>
    </row>
    <row r="38" spans="1:10" x14ac:dyDescent="0.25">
      <c r="A38" s="40" t="s">
        <v>47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0" x14ac:dyDescent="0.25">
      <c r="A39" s="40" t="s">
        <v>48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x14ac:dyDescent="0.25">
      <c r="A40" s="43" t="s">
        <v>52</v>
      </c>
      <c r="B40" s="43"/>
      <c r="C40" s="43"/>
      <c r="D40" s="43"/>
      <c r="E40" s="43"/>
      <c r="F40" s="43"/>
      <c r="G40" s="43"/>
      <c r="H40" s="43"/>
      <c r="I40" s="43"/>
    </row>
    <row r="41" spans="1:10" ht="3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10" s="21" customFormat="1" ht="12" customHeight="1" x14ac:dyDescent="0.25">
      <c r="A42" s="41" t="s">
        <v>53</v>
      </c>
      <c r="B42" s="41"/>
      <c r="C42" s="41"/>
      <c r="D42" s="41"/>
      <c r="E42" s="41"/>
      <c r="F42" s="41"/>
      <c r="G42" s="41"/>
      <c r="H42" s="41"/>
      <c r="I42" s="41"/>
    </row>
    <row r="43" spans="1:10" s="21" customFormat="1" ht="12" customHeight="1" x14ac:dyDescent="0.25">
      <c r="A43" s="41" t="s">
        <v>59</v>
      </c>
      <c r="B43" s="41"/>
      <c r="C43" s="41"/>
      <c r="D43" s="41"/>
      <c r="E43" s="41"/>
      <c r="F43" s="41"/>
      <c r="G43" s="41"/>
      <c r="H43" s="41"/>
      <c r="I43" s="41"/>
    </row>
    <row r="44" spans="1:10" s="21" customFormat="1" ht="6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</row>
    <row r="45" spans="1:10" s="21" customFormat="1" ht="12" customHeight="1" x14ac:dyDescent="0.25">
      <c r="A45" s="41" t="s">
        <v>54</v>
      </c>
      <c r="B45" s="41"/>
      <c r="C45" s="41"/>
      <c r="D45" s="41"/>
      <c r="E45" s="41"/>
      <c r="F45" s="41"/>
      <c r="G45" s="41"/>
      <c r="H45" s="41"/>
      <c r="I45" s="41"/>
    </row>
    <row r="46" spans="1:10" s="21" customFormat="1" ht="12" customHeight="1" x14ac:dyDescent="0.25">
      <c r="A46" s="41" t="s">
        <v>55</v>
      </c>
      <c r="B46" s="41"/>
      <c r="C46" s="41"/>
      <c r="D46" s="41"/>
      <c r="E46" s="41"/>
      <c r="F46" s="41"/>
      <c r="G46" s="41"/>
      <c r="H46" s="41"/>
      <c r="I46" s="41"/>
    </row>
    <row r="47" spans="1:10" s="21" customFormat="1" ht="12" customHeight="1" x14ac:dyDescent="0.25">
      <c r="A47" s="41" t="s">
        <v>56</v>
      </c>
      <c r="B47" s="41"/>
      <c r="C47" s="41"/>
      <c r="D47" s="41"/>
      <c r="E47" s="41"/>
      <c r="F47" s="41"/>
      <c r="G47" s="41"/>
      <c r="H47" s="41"/>
      <c r="I47" s="41"/>
    </row>
    <row r="48" spans="1:10" s="21" customFormat="1" ht="8.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s="21" customFormat="1" ht="12" customHeight="1" x14ac:dyDescent="0.25">
      <c r="A49" s="41" t="s">
        <v>57</v>
      </c>
      <c r="B49" s="41"/>
      <c r="C49" s="41"/>
      <c r="D49" s="41"/>
      <c r="E49" s="41"/>
      <c r="F49" s="41"/>
      <c r="G49" s="41"/>
      <c r="H49" s="41"/>
      <c r="I49" s="41"/>
    </row>
    <row r="50" spans="1:9" s="21" customFormat="1" ht="12" customHeight="1" x14ac:dyDescent="0.25">
      <c r="A50" s="41" t="s">
        <v>58</v>
      </c>
      <c r="B50" s="42"/>
      <c r="C50" s="42"/>
      <c r="D50" s="42"/>
      <c r="E50" s="42"/>
      <c r="F50" s="42"/>
      <c r="G50" s="42"/>
      <c r="H50" s="42"/>
      <c r="I50" s="42"/>
    </row>
    <row r="51" spans="1:9" ht="7.5" customHeight="1" x14ac:dyDescent="0.25">
      <c r="A51" s="26"/>
      <c r="B51" s="26"/>
      <c r="C51" s="26"/>
      <c r="D51" s="26"/>
      <c r="E51" s="26"/>
      <c r="F51" s="26"/>
      <c r="G51" s="26"/>
      <c r="H51" s="26"/>
    </row>
    <row r="52" spans="1:9" ht="18.75" customHeight="1" x14ac:dyDescent="0.25">
      <c r="A52" s="40" t="s">
        <v>60</v>
      </c>
      <c r="B52" s="40"/>
      <c r="C52" s="40"/>
      <c r="D52" s="40"/>
      <c r="E52" s="40"/>
      <c r="F52" s="40"/>
      <c r="G52" s="40"/>
      <c r="H52" s="40"/>
    </row>
    <row r="53" spans="1:9" s="23" customFormat="1" ht="13.5" customHeight="1" x14ac:dyDescent="0.25">
      <c r="A53" s="27" t="s">
        <v>61</v>
      </c>
      <c r="B53" s="27"/>
      <c r="C53" s="27"/>
      <c r="D53" s="27"/>
      <c r="E53" s="27"/>
      <c r="F53" s="27"/>
      <c r="G53" s="27"/>
      <c r="H53" s="27"/>
    </row>
  </sheetData>
  <mergeCells count="50">
    <mergeCell ref="A1:J1"/>
    <mergeCell ref="A4:J4"/>
    <mergeCell ref="A6:J6"/>
    <mergeCell ref="A7:J7"/>
    <mergeCell ref="A10:J10"/>
    <mergeCell ref="A12:J12"/>
    <mergeCell ref="A13:J13"/>
    <mergeCell ref="A2:J2"/>
    <mergeCell ref="A3:J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7:J37"/>
    <mergeCell ref="A38:J38"/>
    <mergeCell ref="A39:J39"/>
    <mergeCell ref="A34:I34"/>
    <mergeCell ref="A35:I35"/>
    <mergeCell ref="A52:H52"/>
    <mergeCell ref="A51:H51"/>
    <mergeCell ref="A53:H53"/>
    <mergeCell ref="A9:H9"/>
    <mergeCell ref="A11:H11"/>
    <mergeCell ref="A45:I45"/>
    <mergeCell ref="A46:I46"/>
    <mergeCell ref="A47:I47"/>
    <mergeCell ref="A49:I49"/>
    <mergeCell ref="A50:I50"/>
    <mergeCell ref="A40:I40"/>
    <mergeCell ref="A41:I41"/>
    <mergeCell ref="A42:I42"/>
    <mergeCell ref="A43:I43"/>
    <mergeCell ref="A44:I44"/>
    <mergeCell ref="A36:J36"/>
  </mergeCells>
  <pageMargins left="0.51" right="0.45" top="0.16666666666666666" bottom="4.1666666666666664E-2" header="0.25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Punto</dc:creator>
  <cp:lastModifiedBy>Vladimir Punto</cp:lastModifiedBy>
  <cp:lastPrinted>2011-01-24T19:36:42Z</cp:lastPrinted>
  <dcterms:created xsi:type="dcterms:W3CDTF">2010-07-07T18:06:45Z</dcterms:created>
  <dcterms:modified xsi:type="dcterms:W3CDTF">2012-10-24T16:37:18Z</dcterms:modified>
</cp:coreProperties>
</file>